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FF14FDFD-A885-46BA-A955-1175911BC1AF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D8" i="1"/>
  <c r="D18" i="1" s="1"/>
  <c r="D19" i="1" s="1"/>
  <c r="D20" i="1" s="1"/>
  <c r="D27" i="1" s="1"/>
  <c r="C8" i="1"/>
  <c r="E18" i="1" l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<sst xmlns="http://schemas.openxmlformats.org/spreadsheetml/2006/main" count="70" uniqueCount="46">
  <si>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</si>
  <si>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</si>
  <si>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</si>
  <si>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</si>
  <si>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</si>
  <si>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</si>
  <si>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</si>
  <si>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</si>
  <si>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</si>
  <si>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</si>
  <si>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</si>
  <si>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</si>
  <si>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</si>
  <si>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</si>
  <si>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</si>
  <si>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</si>
  <si>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</si>
  <si>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</si>
  <si>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</si>
  <si>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</si>
  <si>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</si>
  <si>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</si>
  <si>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</si>
  <si>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</si>
  <si>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</si>
  <si>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</si>
  <si>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</si>
  <si>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</si>
  <si>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</si>
  <si>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</si>
  <si>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</si>
  <si>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</si>
  <si>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</si>
  <si>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</si>
  <si>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</si>
  <si>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</si>
  <si>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</si>
  <si>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</si>
  <si>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</si>
  <si>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</si>
  <si>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</si>
  <si>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</si>
  <si>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</si>
  <si>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</si>
  <si>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01 de enero al 31 de diciembre de 2023 (b)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</si>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</sst>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43" zoomScale="90" zoomScaleNormal="90" workbookViewId="0">
      <selection activeCell="J58" sqref="I58:J58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45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44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169795088.25999999</v>
      </c>
      <c r="D8" s="5">
        <f t="shared" ref="D8:E8" si="0">SUM(D9:D11)</f>
        <v>195208074.56999999</v>
      </c>
      <c r="E8" s="5">
        <f t="shared" si="0"/>
        <v>195208074.56999999</v>
      </c>
    </row>
    <row r="9" spans="2:5" x14ac:dyDescent="0.3">
      <c r="B9" s="28" t="s">
        <v>9</v>
      </c>
      <c r="C9" s="33">
        <v>169795088.25999999</v>
      </c>
      <c r="D9" s="33">
        <v>195208074.56999999</v>
      </c>
      <c r="E9" s="33">
        <v>195208074.56999999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169795088.25999999</v>
      </c>
      <c r="D12" s="5">
        <f>SUM(D13+D14)</f>
        <v>188455791.49000001</v>
      </c>
      <c r="E12" s="5">
        <f>SUM(E13+E14)</f>
        <v>186390387.91999999</v>
      </c>
    </row>
    <row r="13" spans="2:5" ht="23.6" x14ac:dyDescent="0.3">
      <c r="B13" s="28" t="s">
        <v>13</v>
      </c>
      <c r="C13" s="33">
        <v>169795088.25999999</v>
      </c>
      <c r="D13" s="33">
        <v>188455791.49000001</v>
      </c>
      <c r="E13" s="33">
        <v>186390387.91999999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50326194.700000003</v>
      </c>
      <c r="E15" s="5">
        <f t="shared" si="1"/>
        <v>50326194.700000003</v>
      </c>
    </row>
    <row r="16" spans="2:5" ht="23.6" x14ac:dyDescent="0.3">
      <c r="B16" s="28" t="s">
        <v>16</v>
      </c>
      <c r="C16" s="35">
        <v>0</v>
      </c>
      <c r="D16" s="33">
        <v>50326194.700000003</v>
      </c>
      <c r="E16" s="33">
        <v>50326194.700000003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57078477.779999986</v>
      </c>
      <c r="E18" s="5">
        <f t="shared" si="2"/>
        <v>59143881.350000009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57078477.779999986</v>
      </c>
      <c r="E19" s="5">
        <f t="shared" si="3"/>
        <v>59143881.350000009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6752283.0799999833</v>
      </c>
      <c r="E20" s="7">
        <f t="shared" si="4"/>
        <v>8817686.650000006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6752283.0799999833</v>
      </c>
      <c r="E27" s="5">
        <f t="shared" si="6"/>
        <v>8817686.650000006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169795088.25999999</v>
      </c>
      <c r="D45" s="22">
        <f t="shared" ref="D45:E45" si="10">D9</f>
        <v>195208074.56999999</v>
      </c>
      <c r="E45" s="22">
        <f t="shared" si="10"/>
        <v>195208074.56999999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169795088.25999999</v>
      </c>
      <c r="D49" s="22">
        <f t="shared" ref="D49:E49" si="14">D13</f>
        <v>188455791.49000001</v>
      </c>
      <c r="E49" s="22">
        <f t="shared" si="14"/>
        <v>186390387.91999999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50326194.700000003</v>
      </c>
      <c r="E50" s="22">
        <f t="shared" si="15"/>
        <v>50326194.700000003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57078477.779999986</v>
      </c>
      <c r="E51" s="21">
        <f t="shared" si="16"/>
        <v>59143881.350000009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57078477.779999986</v>
      </c>
      <c r="E52" s="21">
        <f t="shared" si="17"/>
        <v>59143881.350000009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2024-01-29T15:42:49Z</cp:lastPrinted>
  <dcterms:created xsi:type="dcterms:W3CDTF">2020-01-08T20:37:56Z</dcterms:created>
  <dcterms:modified xsi:type="dcterms:W3CDTF">2024-01-29T15:50:47Z</dcterms:modified>
</cp:coreProperties>
</file>